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107600_IR_Insider\Investoren\Investoren-Präsentation\Entwurf nächste Ausgabe\Später in GB-Ordner\Internettabellen\"/>
    </mc:Choice>
  </mc:AlternateContent>
  <bookViews>
    <workbookView xWindow="-15" yWindow="225" windowWidth="19320" windowHeight="10920" tabRatio="842"/>
  </bookViews>
  <sheets>
    <sheet name="GuV" sheetId="2" r:id="rId1"/>
    <sheet name="Bilanzdaten" sheetId="7" r:id="rId2"/>
  </sheets>
  <externalReferences>
    <externalReference r:id="rId3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354467</definedName>
    <definedName name="_IDVTrackerMajorVersion58_P" hidden="1">1</definedName>
    <definedName name="_IDVTrackerMinorVersion58_P" hidden="1">0</definedName>
    <definedName name="_IDVTrackerVersion58_P" hidden="1">3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Bilanzdaten!$A$1:$D$16</definedName>
    <definedName name="_xlnm.Print_Area" localSheetId="0">GuV!$A$1:$D$22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9" i="2" l="1"/>
  <c r="D6" i="7"/>
  <c r="D7" i="7"/>
  <c r="D8" i="7"/>
  <c r="D9" i="7"/>
  <c r="D10" i="7"/>
  <c r="D11" i="7"/>
  <c r="D12" i="7"/>
  <c r="D13" i="7"/>
  <c r="D14" i="7"/>
  <c r="D5" i="7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5" i="2"/>
</calcChain>
</file>

<file path=xl/sharedStrings.xml><?xml version="1.0" encoding="utf-8"?>
<sst xmlns="http://schemas.openxmlformats.org/spreadsheetml/2006/main" count="47" uniqueCount="37">
  <si>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</si>
  <si>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</si>
  <si>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</si>
  <si>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</si>
  <si>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</si>
  <si>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</si>
  <si>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</si>
  <si>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</si>
  <si>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</si>
  <si>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</si>
  <si>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</si>
  <si>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</si>
  <si>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</si>
  <si>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Eigenkapital (bilanziell)</t>
  </si>
  <si>
    <t>Zu fortgeführten Anschaffungskosten bewertete finanzielle Verpflichtungen</t>
  </si>
  <si>
    <t>Ergebnis aus der Fair-Value-Bewertung</t>
  </si>
  <si>
    <t>Risikovorsorgeergebnis</t>
  </si>
  <si>
    <t>Ergebnis aus Hedge Accounting</t>
  </si>
  <si>
    <t>Zu fortgeführten Anschaffungskosten bewertete finanzielle Vermögenswerte</t>
  </si>
  <si>
    <t>davon: Forderungen an Kreditinstitute</t>
  </si>
  <si>
    <t>davon: Forderungen an Kunden</t>
  </si>
  <si>
    <t>davon: Verbriefte Verbindlichkeiten</t>
  </si>
  <si>
    <t xml:space="preserve">Erfolgszahlen </t>
  </si>
  <si>
    <t>Abgangsergebnis aus nicht erfolgswirksam zum Fair Value bewerteten Finanzinstrumenten</t>
  </si>
  <si>
    <t>Verwaltungsaufwand (-)</t>
  </si>
  <si>
    <t>Ertragsteuern (-)</t>
  </si>
  <si>
    <t>NORD/LB Konzern - Bilanzdaten</t>
  </si>
  <si>
    <t>Erfolgsneutral zum Fair Value bewertete finanzielle Vermögenswerte</t>
  </si>
  <si>
    <t>2020</t>
  </si>
  <si>
    <t>31.12.</t>
  </si>
  <si>
    <t>davon: Verbindlichkeiten ggü. Kreditinstituten</t>
  </si>
  <si>
    <t>davon: Verbindlichkeiten ggü. Kunden</t>
  </si>
  <si>
    <t>Ergebnis vor Restrukturierung, Transformation und Steuern</t>
  </si>
  <si>
    <t>1.1.-31.12.</t>
  </si>
  <si>
    <t>Ergebnis aus Restrukturierung und Transformation</t>
  </si>
  <si>
    <r>
      <t xml:space="preserve">2019 </t>
    </r>
    <r>
      <rPr>
        <vertAlign val="superscript"/>
        <sz val="8"/>
        <rFont val="Arial"/>
        <family val="2"/>
      </rPr>
      <t>1)</t>
    </r>
  </si>
  <si>
    <t>1) Vorjahreszahlen angepasst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</si>
</sst>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indexed="19"/>
      <name val="Arial"/>
      <family val="2"/>
    </font>
    <font>
      <vertAlign val="superscript"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0">
    <xf numFmtId="0" fontId="0" fillId="0" borderId="0" xfId="0"/>
    <xf numFmtId="0" fontId="1" fillId="96" borderId="0" xfId="0" applyFont="1" applyFill="1" applyBorder="1" applyAlignment="1">
      <alignment vertical="center"/>
    </xf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wrapText="1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165" fontId="2" fillId="96" borderId="0" xfId="0" applyNumberFormat="1" applyFont="1" applyFill="1" applyBorder="1" applyAlignment="1">
      <alignment horizontal="right" vertical="center"/>
    </xf>
    <xf numFmtId="0" fontId="127" fillId="96" borderId="0" xfId="0" applyFont="1" applyFill="1" applyAlignment="1">
      <alignment vertical="center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/>
    <xf numFmtId="165" fontId="1" fillId="96" borderId="0" xfId="0" quotePrefix="1" applyNumberFormat="1" applyFont="1" applyFill="1" applyBorder="1" applyAlignment="1">
      <alignment horizontal="right" vertical="center" wrapText="1"/>
    </xf>
    <xf numFmtId="0" fontId="1" fillId="96" borderId="4" xfId="0" applyFont="1" applyFill="1" applyBorder="1"/>
    <xf numFmtId="165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/>
    </xf>
    <xf numFmtId="0" fontId="127" fillId="96" borderId="0" xfId="0" applyFont="1" applyFill="1" applyBorder="1"/>
    <xf numFmtId="2" fontId="2" fillId="96" borderId="0" xfId="0" applyNumberFormat="1" applyFont="1" applyFill="1" applyBorder="1" applyAlignment="1">
      <alignment vertical="top" wrapText="1"/>
    </xf>
    <xf numFmtId="0" fontId="128" fillId="96" borderId="0" xfId="0" applyFont="1" applyFill="1" applyBorder="1" applyAlignment="1">
      <alignment horizontal="left" vertical="center" wrapText="1" readingOrder="1"/>
    </xf>
    <xf numFmtId="0" fontId="128" fillId="96" borderId="0" xfId="0" applyFont="1" applyFill="1" applyBorder="1" applyAlignment="1">
      <alignment horizontal="right" vertical="center" wrapText="1" readingOrder="1"/>
    </xf>
    <xf numFmtId="0" fontId="129" fillId="96" borderId="0" xfId="0" applyFont="1" applyFill="1" applyBorder="1" applyAlignment="1">
      <alignment horizontal="left" vertical="center" wrapText="1" readingOrder="1"/>
    </xf>
    <xf numFmtId="0" fontId="129" fillId="96" borderId="0" xfId="0" applyFont="1" applyFill="1" applyBorder="1" applyAlignment="1">
      <alignment horizontal="right" vertical="center" wrapText="1" readingOrder="1"/>
    </xf>
    <xf numFmtId="3" fontId="129" fillId="96" borderId="0" xfId="0" applyNumberFormat="1" applyFont="1" applyFill="1" applyBorder="1" applyAlignment="1">
      <alignment horizontal="right" vertical="center" wrapText="1" readingOrder="1"/>
    </xf>
    <xf numFmtId="0" fontId="1" fillId="96" borderId="0" xfId="259" applyFont="1" applyFill="1" applyAlignment="1">
      <alignment vertical="center"/>
    </xf>
    <xf numFmtId="0" fontId="2" fillId="96" borderId="0" xfId="259" applyFont="1" applyFill="1" applyBorder="1"/>
    <xf numFmtId="0" fontId="2" fillId="96" borderId="2" xfId="259" applyFont="1" applyFill="1" applyBorder="1" applyAlignment="1">
      <alignment vertical="center"/>
    </xf>
    <xf numFmtId="16" fontId="2" fillId="96" borderId="2" xfId="259" quotePrefix="1" applyNumberFormat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130" fillId="96" borderId="0" xfId="259" applyFont="1" applyFill="1" applyAlignment="1">
      <alignment horizontal="left" vertical="center" indent="1"/>
    </xf>
    <xf numFmtId="165" fontId="130" fillId="96" borderId="0" xfId="0" quotePrefix="1" applyNumberFormat="1" applyFont="1" applyFill="1" applyBorder="1" applyAlignment="1">
      <alignment horizontal="right" vertical="center" wrapText="1"/>
    </xf>
    <xf numFmtId="165" fontId="130" fillId="96" borderId="0" xfId="0" quotePrefix="1" applyNumberFormat="1" applyFont="1" applyFill="1" applyBorder="1" applyAlignment="1">
      <alignment horizontal="right" vertical="center"/>
    </xf>
    <xf numFmtId="165" fontId="130" fillId="96" borderId="0" xfId="0" quotePrefix="1" applyNumberFormat="1" applyFont="1" applyFill="1" applyBorder="1" applyAlignment="1">
      <alignment horizontal="right" wrapText="1"/>
    </xf>
    <xf numFmtId="0" fontId="130" fillId="96" borderId="0" xfId="259" applyFont="1" applyFill="1" applyAlignment="1">
      <alignment horizontal="left" vertical="center" wrapText="1" indent="1"/>
    </xf>
    <xf numFmtId="0" fontId="2" fillId="96" borderId="3" xfId="259" applyFont="1" applyFill="1" applyBorder="1" applyAlignment="1">
      <alignment vertical="center" wrapText="1"/>
    </xf>
    <xf numFmtId="165" fontId="2" fillId="96" borderId="3" xfId="0" quotePrefix="1" applyNumberFormat="1" applyFont="1" applyFill="1" applyBorder="1" applyAlignment="1">
      <alignment horizontal="right" vertical="center" wrapText="1"/>
    </xf>
    <xf numFmtId="165" fontId="2" fillId="96" borderId="3" xfId="0" quotePrefix="1" applyNumberFormat="1" applyFont="1" applyFill="1" applyBorder="1" applyAlignment="1">
      <alignment horizontal="right" vertical="center"/>
    </xf>
    <xf numFmtId="0" fontId="131" fillId="96" borderId="0" xfId="259" applyFont="1" applyFill="1" applyBorder="1"/>
    <xf numFmtId="0" fontId="132" fillId="96" borderId="0" xfId="259" applyFont="1" applyFill="1" applyBorder="1"/>
    <xf numFmtId="165" fontId="1" fillId="96" borderId="0" xfId="0" applyNumberFormat="1" applyFont="1" applyFill="1" applyBorder="1" applyAlignment="1">
      <alignment horizontal="right" vertical="center"/>
    </xf>
    <xf numFmtId="165" fontId="1" fillId="96" borderId="4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vertical="top" wrapText="1"/>
    </xf>
    <xf numFmtId="0" fontId="128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50"/>
  <sheetViews>
    <sheetView tabSelected="1" zoomScale="120" zoomScaleNormal="120" workbookViewId="0"/>
  </sheetViews>
  <sheetFormatPr baseColWidth="10" defaultColWidth="11.42578125" defaultRowHeight="11.25"/>
  <cols>
    <col min="1" max="1" width="54.42578125" style="3" customWidth="1"/>
    <col min="2" max="4" width="15.7109375" style="3" customWidth="1"/>
    <col min="5" max="16384" width="11.42578125" style="3"/>
  </cols>
  <sheetData>
    <row r="1" spans="1:9" ht="27" customHeight="1">
      <c r="A1" s="1" t="s">
        <v>8</v>
      </c>
      <c r="B1" s="2"/>
      <c r="C1" s="2"/>
      <c r="D1" s="2"/>
    </row>
    <row r="2" spans="1:9">
      <c r="A2" s="4"/>
      <c r="B2" s="5" t="s">
        <v>33</v>
      </c>
      <c r="C2" s="5" t="s">
        <v>33</v>
      </c>
      <c r="D2" s="6" t="s">
        <v>9</v>
      </c>
    </row>
    <row r="3" spans="1:9">
      <c r="A3" s="1"/>
      <c r="B3" s="7" t="s">
        <v>28</v>
      </c>
      <c r="C3" s="8" t="s">
        <v>35</v>
      </c>
      <c r="D3" s="9"/>
    </row>
    <row r="4" spans="1:9">
      <c r="A4" s="10" t="s">
        <v>22</v>
      </c>
      <c r="B4" s="11" t="s">
        <v>0</v>
      </c>
      <c r="C4" s="11" t="s">
        <v>0</v>
      </c>
      <c r="D4" s="12" t="s">
        <v>1</v>
      </c>
    </row>
    <row r="5" spans="1:9" ht="13.5" customHeight="1">
      <c r="A5" s="2" t="s">
        <v>2</v>
      </c>
      <c r="B5" s="13">
        <v>1285</v>
      </c>
      <c r="C5" s="13">
        <v>1024</v>
      </c>
      <c r="D5" s="17">
        <f>IF(C5=0,0,IF(B5=0,"-100",IF(ABS((B5-C5)/C5*100)&gt;100,"&gt;100",((B5-C5)/C5*100))))</f>
        <v>25.48828125</v>
      </c>
    </row>
    <row r="6" spans="1:9" ht="13.5" customHeight="1">
      <c r="A6" s="2" t="s">
        <v>3</v>
      </c>
      <c r="B6" s="17">
        <v>-38</v>
      </c>
      <c r="C6" s="17">
        <v>71</v>
      </c>
      <c r="D6" s="17" t="str">
        <f t="shared" ref="D6:D19" si="0">IF(C6=0,0,IF(B6=0,"-100",IF(ABS((B6-C6)/C6*100)&gt;100,"&gt;100",((B6-C6)/C6*100))))</f>
        <v>&gt;100</v>
      </c>
      <c r="E6" s="2"/>
      <c r="F6" s="2"/>
      <c r="G6" s="2"/>
      <c r="H6" s="2"/>
      <c r="I6" s="2"/>
    </row>
    <row r="7" spans="1:9" ht="13.5" customHeight="1">
      <c r="A7" s="14" t="s">
        <v>15</v>
      </c>
      <c r="B7" s="15">
        <v>202</v>
      </c>
      <c r="C7" s="13">
        <v>164</v>
      </c>
      <c r="D7" s="17">
        <f t="shared" si="0"/>
        <v>23.170731707317074</v>
      </c>
      <c r="E7" s="2"/>
      <c r="F7" s="2"/>
      <c r="G7" s="2"/>
      <c r="H7" s="2"/>
      <c r="I7" s="2"/>
    </row>
    <row r="8" spans="1:9" ht="13.5" customHeight="1">
      <c r="A8" s="2" t="s">
        <v>16</v>
      </c>
      <c r="B8" s="17">
        <v>-426</v>
      </c>
      <c r="C8" s="13">
        <v>29</v>
      </c>
      <c r="D8" s="17" t="str">
        <f t="shared" si="0"/>
        <v>&gt;100</v>
      </c>
    </row>
    <row r="9" spans="1:9" ht="22.5">
      <c r="A9" s="14" t="s">
        <v>23</v>
      </c>
      <c r="B9" s="17">
        <v>-36</v>
      </c>
      <c r="C9" s="13">
        <v>-30</v>
      </c>
      <c r="D9" s="17">
        <f t="shared" si="0"/>
        <v>20</v>
      </c>
    </row>
    <row r="10" spans="1:9" ht="13.5" customHeight="1">
      <c r="A10" s="2" t="s">
        <v>17</v>
      </c>
      <c r="B10" s="13">
        <v>66</v>
      </c>
      <c r="C10" s="13">
        <v>22</v>
      </c>
      <c r="D10" s="17" t="str">
        <f t="shared" si="0"/>
        <v>&gt;100</v>
      </c>
    </row>
    <row r="11" spans="1:9" ht="13.5" customHeight="1">
      <c r="A11" s="2" t="s">
        <v>12</v>
      </c>
      <c r="B11" s="13">
        <v>-13</v>
      </c>
      <c r="C11" s="13">
        <v>17</v>
      </c>
      <c r="D11" s="17" t="str">
        <f t="shared" si="0"/>
        <v>&gt;100</v>
      </c>
    </row>
    <row r="12" spans="1:9" s="18" customFormat="1" ht="13.5" customHeight="1">
      <c r="A12" s="16" t="s">
        <v>11</v>
      </c>
      <c r="B12" s="13">
        <v>-11</v>
      </c>
      <c r="C12" s="13">
        <v>20</v>
      </c>
      <c r="D12" s="17" t="str">
        <f t="shared" si="0"/>
        <v>&gt;100</v>
      </c>
    </row>
    <row r="13" spans="1:9">
      <c r="A13" s="2" t="s">
        <v>24</v>
      </c>
      <c r="B13" s="13">
        <v>934</v>
      </c>
      <c r="C13" s="19">
        <v>970</v>
      </c>
      <c r="D13" s="17">
        <f t="shared" si="0"/>
        <v>-3.7113402061855671</v>
      </c>
    </row>
    <row r="14" spans="1:9" ht="13.5" customHeight="1">
      <c r="A14" s="2" t="s">
        <v>4</v>
      </c>
      <c r="B14" s="13">
        <v>-21</v>
      </c>
      <c r="C14" s="13">
        <v>45</v>
      </c>
      <c r="D14" s="17" t="str">
        <f t="shared" si="0"/>
        <v>&gt;100</v>
      </c>
    </row>
    <row r="15" spans="1:9" ht="13.5" customHeight="1">
      <c r="A15" s="20" t="s">
        <v>32</v>
      </c>
      <c r="B15" s="21">
        <v>74</v>
      </c>
      <c r="C15" s="21">
        <v>392</v>
      </c>
      <c r="D15" s="56">
        <f t="shared" si="0"/>
        <v>-81.122448979591837</v>
      </c>
    </row>
    <row r="16" spans="1:9" ht="13.5" customHeight="1">
      <c r="A16" s="2" t="s">
        <v>34</v>
      </c>
      <c r="B16" s="13">
        <v>-87</v>
      </c>
      <c r="C16" s="13">
        <v>-459</v>
      </c>
      <c r="D16" s="17">
        <f t="shared" si="0"/>
        <v>-81.045751633986924</v>
      </c>
    </row>
    <row r="17" spans="1:9" ht="13.5" customHeight="1">
      <c r="A17" s="20" t="s">
        <v>5</v>
      </c>
      <c r="B17" s="21">
        <v>-13</v>
      </c>
      <c r="C17" s="21">
        <v>-67</v>
      </c>
      <c r="D17" s="56">
        <f t="shared" si="0"/>
        <v>-80.597014925373131</v>
      </c>
    </row>
    <row r="18" spans="1:9" ht="13.5" customHeight="1">
      <c r="A18" s="2" t="s">
        <v>25</v>
      </c>
      <c r="B18" s="13">
        <v>-38</v>
      </c>
      <c r="C18" s="13">
        <v>36</v>
      </c>
      <c r="D18" s="17" t="str">
        <f t="shared" si="0"/>
        <v>&gt;100</v>
      </c>
    </row>
    <row r="19" spans="1:9" ht="13.5" customHeight="1" thickBot="1">
      <c r="A19" s="22" t="s">
        <v>6</v>
      </c>
      <c r="B19" s="23">
        <v>25</v>
      </c>
      <c r="C19" s="23">
        <v>-103</v>
      </c>
      <c r="D19" s="57" t="str">
        <f t="shared" si="0"/>
        <v>&gt;100</v>
      </c>
    </row>
    <row r="20" spans="1:9" ht="12" thickTop="1">
      <c r="A20" s="24"/>
      <c r="B20" s="24"/>
      <c r="C20" s="9"/>
      <c r="D20" s="24"/>
    </row>
    <row r="21" spans="1:9">
      <c r="A21" s="58" t="s">
        <v>10</v>
      </c>
      <c r="B21" s="58"/>
      <c r="C21" s="58"/>
      <c r="D21" s="58"/>
    </row>
    <row r="23" spans="1:9">
      <c r="A23" s="3" t="s">
        <v>36</v>
      </c>
    </row>
    <row r="27" spans="1:9" s="25" customFormat="1">
      <c r="E27" s="24"/>
      <c r="F27" s="24"/>
      <c r="G27" s="24"/>
      <c r="H27" s="24"/>
      <c r="I27" s="24"/>
    </row>
    <row r="28" spans="1:9" s="25" customFormat="1">
      <c r="E28" s="26"/>
      <c r="F28" s="26"/>
      <c r="G28" s="26"/>
      <c r="H28" s="26"/>
      <c r="I28" s="26"/>
    </row>
    <row r="29" spans="1:9" s="25" customFormat="1"/>
    <row r="30" spans="1:9" s="25" customFormat="1"/>
    <row r="31" spans="1:9" s="25" customFormat="1">
      <c r="A31" s="27"/>
      <c r="B31" s="59"/>
      <c r="C31" s="28"/>
      <c r="D31" s="28"/>
    </row>
    <row r="32" spans="1:9" s="25" customFormat="1">
      <c r="A32" s="29"/>
      <c r="B32" s="59"/>
      <c r="C32" s="28"/>
      <c r="D32" s="28"/>
    </row>
    <row r="33" spans="1:4" s="25" customFormat="1">
      <c r="A33" s="29"/>
      <c r="B33" s="30"/>
      <c r="C33" s="31"/>
      <c r="D33" s="30"/>
    </row>
    <row r="34" spans="1:4" s="25" customFormat="1">
      <c r="A34" s="29"/>
      <c r="B34" s="30"/>
      <c r="C34" s="30"/>
      <c r="D34" s="30"/>
    </row>
    <row r="35" spans="1:4" s="25" customFormat="1">
      <c r="A35" s="29"/>
      <c r="B35" s="30"/>
      <c r="C35" s="30"/>
      <c r="D35" s="30"/>
    </row>
    <row r="36" spans="1:4" s="25" customFormat="1">
      <c r="A36" s="29"/>
      <c r="B36" s="30"/>
      <c r="C36" s="30"/>
      <c r="D36" s="30"/>
    </row>
    <row r="37" spans="1:4" s="25" customFormat="1">
      <c r="A37" s="29"/>
      <c r="B37" s="30"/>
      <c r="C37" s="30"/>
      <c r="D37" s="30"/>
    </row>
    <row r="38" spans="1:4" s="25" customFormat="1">
      <c r="A38" s="29"/>
      <c r="B38" s="30"/>
      <c r="C38" s="30"/>
      <c r="D38" s="30"/>
    </row>
    <row r="39" spans="1:4" s="25" customFormat="1">
      <c r="A39" s="29"/>
      <c r="B39" s="30"/>
      <c r="C39" s="30"/>
      <c r="D39" s="30"/>
    </row>
    <row r="40" spans="1:4" s="25" customFormat="1">
      <c r="A40" s="29"/>
      <c r="B40" s="30"/>
      <c r="C40" s="30"/>
      <c r="D40" s="30"/>
    </row>
    <row r="41" spans="1:4" s="25" customFormat="1">
      <c r="A41" s="29"/>
      <c r="B41" s="30"/>
      <c r="C41" s="30"/>
      <c r="D41" s="30"/>
    </row>
    <row r="42" spans="1:4" s="25" customFormat="1">
      <c r="A42" s="29"/>
      <c r="B42" s="30"/>
      <c r="C42" s="30"/>
      <c r="D42" s="30"/>
    </row>
    <row r="43" spans="1:4" s="25" customFormat="1">
      <c r="A43" s="27"/>
      <c r="B43" s="59"/>
      <c r="C43" s="59"/>
      <c r="D43" s="59"/>
    </row>
    <row r="44" spans="1:4" s="25" customFormat="1">
      <c r="A44" s="27"/>
      <c r="B44" s="59"/>
      <c r="C44" s="59"/>
      <c r="D44" s="59"/>
    </row>
    <row r="45" spans="1:4" s="25" customFormat="1">
      <c r="A45" s="29"/>
      <c r="B45" s="30"/>
      <c r="C45" s="30"/>
      <c r="D45" s="30"/>
    </row>
    <row r="46" spans="1:4" s="25" customFormat="1">
      <c r="A46" s="29"/>
      <c r="B46" s="30"/>
      <c r="C46" s="30"/>
      <c r="D46" s="30"/>
    </row>
    <row r="47" spans="1:4" s="25" customFormat="1">
      <c r="A47" s="27"/>
      <c r="B47" s="28"/>
      <c r="C47" s="28"/>
      <c r="D47" s="28"/>
    </row>
    <row r="48" spans="1:4" s="25" customFormat="1">
      <c r="A48" s="29"/>
      <c r="B48" s="30"/>
      <c r="C48" s="30"/>
      <c r="D48" s="30"/>
    </row>
    <row r="49" spans="1:4" s="25" customFormat="1">
      <c r="A49" s="27"/>
      <c r="B49" s="28"/>
      <c r="C49" s="28"/>
      <c r="D49" s="28"/>
    </row>
    <row r="50" spans="1:4" s="25" customFormat="1"/>
  </sheetData>
  <mergeCells count="5">
    <mergeCell ref="A21:D21"/>
    <mergeCell ref="B31:B32"/>
    <mergeCell ref="B43:B44"/>
    <mergeCell ref="C43:C44"/>
    <mergeCell ref="D43:D44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D18"/>
  <sheetViews>
    <sheetView zoomScale="120" zoomScaleNormal="120" workbookViewId="0">
      <selection activeCell="E30" sqref="E30"/>
    </sheetView>
  </sheetViews>
  <sheetFormatPr baseColWidth="10" defaultColWidth="77.85546875" defaultRowHeight="11.25"/>
  <cols>
    <col min="1" max="1" width="56.5703125" style="33" customWidth="1"/>
    <col min="2" max="2" width="14.85546875" style="33" customWidth="1"/>
    <col min="3" max="3" width="14.85546875" style="55" customWidth="1"/>
    <col min="4" max="4" width="15.28515625" style="54" customWidth="1"/>
    <col min="5" max="16384" width="77.85546875" style="33"/>
  </cols>
  <sheetData>
    <row r="1" spans="1:4" ht="27.75" customHeight="1">
      <c r="A1" s="32" t="s">
        <v>26</v>
      </c>
      <c r="C1" s="33"/>
      <c r="D1" s="33"/>
    </row>
    <row r="2" spans="1:4">
      <c r="A2" s="34"/>
      <c r="B2" s="35" t="s">
        <v>29</v>
      </c>
      <c r="C2" s="35" t="s">
        <v>29</v>
      </c>
      <c r="D2" s="36" t="s">
        <v>9</v>
      </c>
    </row>
    <row r="3" spans="1:4">
      <c r="A3" s="37"/>
      <c r="B3" s="39">
        <v>2020</v>
      </c>
      <c r="C3" s="9" t="s">
        <v>35</v>
      </c>
      <c r="D3" s="38"/>
    </row>
    <row r="4" spans="1:4">
      <c r="A4" s="40"/>
      <c r="B4" s="42" t="s">
        <v>0</v>
      </c>
      <c r="C4" s="42" t="s">
        <v>0</v>
      </c>
      <c r="D4" s="41" t="s">
        <v>1</v>
      </c>
    </row>
    <row r="5" spans="1:4" ht="13.5" customHeight="1">
      <c r="A5" s="43" t="s">
        <v>7</v>
      </c>
      <c r="B5" s="13">
        <v>126491</v>
      </c>
      <c r="C5" s="13">
        <v>139594</v>
      </c>
      <c r="D5" s="44">
        <f>IF(C5=0,0,IF(B5=0,"-100",IF(ABS((B5-C5)/C5*100)&gt;100,"&gt;100",((B5-C5)/C5*100))))</f>
        <v>-9.3865065833775088</v>
      </c>
    </row>
    <row r="6" spans="1:4" ht="13.5" customHeight="1">
      <c r="A6" s="45" t="s">
        <v>27</v>
      </c>
      <c r="B6" s="13">
        <v>14903</v>
      </c>
      <c r="C6" s="13">
        <v>17815</v>
      </c>
      <c r="D6" s="44">
        <f t="shared" ref="D6:D14" si="0">IF(C6=0,0,IF(B6=0,"-100",IF(ABS((B6-C6)/C6*100)&gt;100,"&gt;100",((B6-C6)/C6*100))))</f>
        <v>-16.345776031434184</v>
      </c>
    </row>
    <row r="7" spans="1:4" ht="13.5" customHeight="1">
      <c r="A7" s="45" t="s">
        <v>18</v>
      </c>
      <c r="B7" s="13">
        <v>90745</v>
      </c>
      <c r="C7" s="13">
        <v>104215</v>
      </c>
      <c r="D7" s="44">
        <f t="shared" si="0"/>
        <v>-12.925202705944441</v>
      </c>
    </row>
    <row r="8" spans="1:4" ht="13.5" customHeight="1">
      <c r="A8" s="46" t="s">
        <v>19</v>
      </c>
      <c r="B8" s="47">
        <v>14418</v>
      </c>
      <c r="C8" s="47">
        <v>19986</v>
      </c>
      <c r="D8" s="48">
        <f t="shared" si="0"/>
        <v>-27.85950165115581</v>
      </c>
    </row>
    <row r="9" spans="1:4" ht="13.5" customHeight="1">
      <c r="A9" s="46" t="s">
        <v>20</v>
      </c>
      <c r="B9" s="49">
        <v>72502</v>
      </c>
      <c r="C9" s="49">
        <v>80049</v>
      </c>
      <c r="D9" s="48">
        <f t="shared" si="0"/>
        <v>-9.4279753650888836</v>
      </c>
    </row>
    <row r="10" spans="1:4" ht="13.5" customHeight="1">
      <c r="A10" s="45" t="s">
        <v>14</v>
      </c>
      <c r="B10" s="13">
        <v>103727</v>
      </c>
      <c r="C10" s="13">
        <v>115487</v>
      </c>
      <c r="D10" s="44">
        <f t="shared" si="0"/>
        <v>-10.182964316329976</v>
      </c>
    </row>
    <row r="11" spans="1:4" ht="13.5" customHeight="1">
      <c r="A11" s="50" t="s">
        <v>30</v>
      </c>
      <c r="B11" s="47">
        <v>30195</v>
      </c>
      <c r="C11" s="47">
        <v>35168</v>
      </c>
      <c r="D11" s="48">
        <f t="shared" si="0"/>
        <v>-14.14069608735214</v>
      </c>
    </row>
    <row r="12" spans="1:4" ht="13.5" customHeight="1">
      <c r="A12" s="50" t="s">
        <v>31</v>
      </c>
      <c r="B12" s="47">
        <v>48535</v>
      </c>
      <c r="C12" s="47">
        <v>53633</v>
      </c>
      <c r="D12" s="48">
        <f t="shared" si="0"/>
        <v>-9.5053418604217548</v>
      </c>
    </row>
    <row r="13" spans="1:4" ht="13.5" customHeight="1">
      <c r="A13" s="50" t="s">
        <v>21</v>
      </c>
      <c r="B13" s="47">
        <v>24844</v>
      </c>
      <c r="C13" s="47">
        <v>26270</v>
      </c>
      <c r="D13" s="48">
        <f t="shared" si="0"/>
        <v>-5.4282451465550059</v>
      </c>
    </row>
    <row r="14" spans="1:4" ht="13.5" customHeight="1">
      <c r="A14" s="51" t="s">
        <v>13</v>
      </c>
      <c r="B14" s="52">
        <v>5821</v>
      </c>
      <c r="C14" s="52">
        <v>5804</v>
      </c>
      <c r="D14" s="53">
        <f t="shared" si="0"/>
        <v>0.29290144727773954</v>
      </c>
    </row>
    <row r="16" spans="1:4">
      <c r="A16" s="58" t="s">
        <v>10</v>
      </c>
      <c r="B16" s="58"/>
      <c r="C16" s="58"/>
      <c r="D16" s="58"/>
    </row>
    <row r="17" spans="1:3">
      <c r="B17" s="3"/>
      <c r="C17" s="3"/>
    </row>
    <row r="18" spans="1:3">
      <c r="A18" s="33" t="s">
        <v>36</v>
      </c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GuV</vt:lpstr>
      <vt:lpstr>Bilanzdaten</vt:lpstr>
      <vt:lpstr>Bilanzdaten!Druckbereich</vt:lpstr>
      <vt:lpstr>GuV!Druckbereich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2019-11-27T09:43:12Z</cp:lastPrinted>
  <dcterms:created xsi:type="dcterms:W3CDTF">2013-04-24T12:16:31Z</dcterms:created>
  <dcterms:modified xsi:type="dcterms:W3CDTF">2021-03-25T08:03:02Z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